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19815" windowHeight="7500" activeTab="1"/>
  </bookViews>
  <sheets>
    <sheet name="Samedi" sheetId="1" r:id="rId1"/>
    <sheet name="Dimanche" sheetId="2" r:id="rId2"/>
  </sheets>
  <calcPr calcId="145621"/>
</workbook>
</file>

<file path=xl/calcChain.xml><?xml version="1.0" encoding="utf-8"?>
<calcChain xmlns="http://schemas.openxmlformats.org/spreadsheetml/2006/main">
  <c r="D53" i="2" l="1"/>
  <c r="D26" i="2"/>
  <c r="B1" i="2" l="1"/>
  <c r="C1" i="2"/>
  <c r="D1" i="2"/>
  <c r="E1" i="2"/>
  <c r="F1" i="2"/>
  <c r="A1" i="2"/>
  <c r="C27" i="2"/>
  <c r="C28" i="2" s="1"/>
  <c r="C29" i="2" s="1"/>
  <c r="C30" i="2" s="1"/>
  <c r="C31" i="2" s="1"/>
  <c r="C32" i="2" s="1"/>
  <c r="C33" i="2" s="1"/>
  <c r="C34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7" i="2" s="1"/>
  <c r="C48" i="2" s="1"/>
  <c r="C49" i="2" s="1"/>
  <c r="C50" i="2" s="1"/>
  <c r="C51" i="2" s="1"/>
  <c r="C52" i="2" s="1"/>
  <c r="C6" i="2"/>
  <c r="C7" i="2" s="1"/>
  <c r="C8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1" i="2" s="1"/>
  <c r="C23" i="2" s="1"/>
  <c r="C9" i="2"/>
  <c r="C4" i="2"/>
  <c r="C22" i="2"/>
  <c r="C5" i="2"/>
  <c r="C53" i="2"/>
</calcChain>
</file>

<file path=xl/sharedStrings.xml><?xml version="1.0" encoding="utf-8"?>
<sst xmlns="http://schemas.openxmlformats.org/spreadsheetml/2006/main" count="199" uniqueCount="125">
  <si>
    <t>Grand</t>
  </si>
  <si>
    <t>Petit</t>
  </si>
  <si>
    <t>def</t>
  </si>
  <si>
    <t>FONTAINE</t>
  </si>
  <si>
    <t>LIMITE VEGET</t>
  </si>
  <si>
    <t>ARBRE ISOLE</t>
  </si>
  <si>
    <t>PONT</t>
  </si>
  <si>
    <t>OBJET PARTICULIER</t>
  </si>
  <si>
    <t>ANGLE BATIMENT</t>
  </si>
  <si>
    <t>ANGLE CLOTURE</t>
  </si>
  <si>
    <t>MUR COTE EST</t>
  </si>
  <si>
    <t>ROCHER</t>
  </si>
  <si>
    <t>BORNE</t>
  </si>
  <si>
    <t>MUR</t>
  </si>
  <si>
    <t>ESCALIER</t>
  </si>
  <si>
    <t>CP1</t>
  </si>
  <si>
    <t>Parc à vélo</t>
  </si>
  <si>
    <t>B1</t>
  </si>
  <si>
    <t>Arbre isolé</t>
  </si>
  <si>
    <t>B2</t>
  </si>
  <si>
    <t>Coude Sentier</t>
  </si>
  <si>
    <t>B3</t>
  </si>
  <si>
    <t>Croisement Sentier</t>
  </si>
  <si>
    <t>B4</t>
  </si>
  <si>
    <t>Ruine</t>
  </si>
  <si>
    <t>CP2</t>
  </si>
  <si>
    <t>Parc à vélo / Départ Trail’O</t>
  </si>
  <si>
    <t>T1</t>
  </si>
  <si>
    <t>Angle Végétation</t>
  </si>
  <si>
    <t>T2</t>
  </si>
  <si>
    <t>Clairière</t>
  </si>
  <si>
    <t>T3</t>
  </si>
  <si>
    <t>Croisement chemins</t>
  </si>
  <si>
    <t>T4</t>
  </si>
  <si>
    <t>Sommet</t>
  </si>
  <si>
    <t>T5</t>
  </si>
  <si>
    <t>Arbre isolé côté SUD</t>
  </si>
  <si>
    <t>T6</t>
  </si>
  <si>
    <t>T7</t>
  </si>
  <si>
    <t>Arbre isolé côté SUD</t>
  </si>
  <si>
    <t>T8</t>
  </si>
  <si>
    <t>T9</t>
  </si>
  <si>
    <t>T10</t>
  </si>
  <si>
    <t>T11</t>
  </si>
  <si>
    <t>Parc à vélo / Fin Trail’O</t>
  </si>
  <si>
    <t>B5</t>
  </si>
  <si>
    <t>Borne</t>
  </si>
  <si>
    <t>B6</t>
  </si>
  <si>
    <t>Croisement sentier</t>
  </si>
  <si>
    <t>B7</t>
  </si>
  <si>
    <t>Reservoir</t>
  </si>
  <si>
    <t>B8</t>
  </si>
  <si>
    <t>Croisemement sentier</t>
  </si>
  <si>
    <t>Num boitier</t>
  </si>
  <si>
    <t>BR</t>
  </si>
  <si>
    <t>Bike&amp;Run</t>
  </si>
  <si>
    <t>CPO #1</t>
  </si>
  <si>
    <t>Arrêt Chrono traversée village</t>
  </si>
  <si>
    <t>B0</t>
  </si>
  <si>
    <t>Depart Chrono (max 5min)</t>
  </si>
  <si>
    <t>Lisière</t>
  </si>
  <si>
    <t>Grotte - tout au fond</t>
  </si>
  <si>
    <t>Reservoir, au sommet</t>
  </si>
  <si>
    <t>A1</t>
  </si>
  <si>
    <t>croix</t>
  </si>
  <si>
    <t>Parc Vélo / Départ Trail</t>
  </si>
  <si>
    <t>Trail</t>
  </si>
  <si>
    <t>Sauvage au sommet</t>
  </si>
  <si>
    <t>Grotte 1</t>
  </si>
  <si>
    <t>Arrêt Chrono</t>
  </si>
  <si>
    <t>Grotte 2</t>
  </si>
  <si>
    <t>Balise normale</t>
  </si>
  <si>
    <t>Grotte 3</t>
  </si>
  <si>
    <t>Départ Chrono</t>
  </si>
  <si>
    <t>Croisement route chemin</t>
  </si>
  <si>
    <t>Croisement piste chemin</t>
  </si>
  <si>
    <t>Sur parcours balisé bleue</t>
  </si>
  <si>
    <t>Croix</t>
  </si>
  <si>
    <t>B9</t>
  </si>
  <si>
    <t>A2</t>
  </si>
  <si>
    <t>Clairière / Sur le chemin</t>
  </si>
  <si>
    <t>B10</t>
  </si>
  <si>
    <t>Croisement chemin</t>
  </si>
  <si>
    <t>CP0 #2</t>
  </si>
  <si>
    <t>Base d’activitée / accueil</t>
  </si>
  <si>
    <t>BIA1</t>
  </si>
  <si>
    <t>Arrêt chrono Bia</t>
  </si>
  <si>
    <t>BIA2</t>
  </si>
  <si>
    <t>Départ chrono Bia</t>
  </si>
  <si>
    <t>Prise carte IOF</t>
  </si>
  <si>
    <t>borne</t>
  </si>
  <si>
    <t>butte</t>
  </si>
  <si>
    <t>avancée</t>
  </si>
  <si>
    <t>ruine</t>
  </si>
  <si>
    <t>rocher</t>
  </si>
  <si>
    <t>muret</t>
  </si>
  <si>
    <t>souche</t>
  </si>
  <si>
    <t>depression</t>
  </si>
  <si>
    <t>intersection chemins</t>
  </si>
  <si>
    <t>falaise 1m</t>
  </si>
  <si>
    <t>extremité nord sentier</t>
  </si>
  <si>
    <t>coude sentier</t>
  </si>
  <si>
    <t>falaise 3 m la plus a l'Est</t>
  </si>
  <si>
    <t>falaise 2m extremité Ouest</t>
  </si>
  <si>
    <t>rentrant</t>
  </si>
  <si>
    <t>sommet</t>
  </si>
  <si>
    <t>falaise 5m au pied</t>
  </si>
  <si>
    <t>falaise 1m au pied</t>
  </si>
  <si>
    <t>FIN IOF 14h</t>
  </si>
  <si>
    <t>NaN</t>
  </si>
  <si>
    <t>=B2 samedi</t>
  </si>
  <si>
    <t>=A1 dimanche</t>
  </si>
  <si>
    <t>=T8</t>
  </si>
  <si>
    <t>=T3</t>
  </si>
  <si>
    <t>=CP2 dimanche</t>
  </si>
  <si>
    <t>=B1 dimanche</t>
  </si>
  <si>
    <t>=B1 samedi</t>
  </si>
  <si>
    <t>=B8 du samedi, Barrière horaire</t>
  </si>
  <si>
    <t>NEUTRA</t>
  </si>
  <si>
    <t>Pena, min (mettre NEUTRA pour une neutralisation)</t>
  </si>
  <si>
    <t>Barrière horaire, hh:mm:ss, facteur 10 par défaut</t>
  </si>
  <si>
    <t>PENA_BIA</t>
  </si>
  <si>
    <t>PENA_BA</t>
  </si>
  <si>
    <t>=B8 du samedi, pénalité ajustée à une valeur permettant de classer les équipes n'ayant pas bippé CP2 mais derrière la dernière équipe ayant bippé CP2.</t>
  </si>
  <si>
    <t>péna de 10 postes à 10 minutes pour les équipes ayant shunté le biathlon.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</si>
</sst>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674EA7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D85C6"/>
        <bgColor indexed="64"/>
      </patternFill>
    </fill>
    <fill>
      <patternFill patternType="solid">
        <fgColor rgb="FF45818E"/>
        <bgColor indexed="64"/>
      </patternFill>
    </fill>
    <fill>
      <patternFill patternType="solid">
        <fgColor rgb="FF4A86E8"/>
        <bgColor indexed="64"/>
      </patternFill>
    </fill>
    <fill>
      <patternFill patternType="solid">
        <fgColor rgb="FFF1C232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6AA84F"/>
        <bgColor indexed="64"/>
      </patternFill>
    </fill>
    <fill>
      <patternFill patternType="solid">
        <fgColor rgb="FF45818E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3" borderId="0" xfId="0" applyFill="1" applyAlignment="1">
      <alignment horizontal="right" wrapText="1"/>
    </xf>
    <xf numFmtId="0" fontId="0" fillId="4" borderId="0" xfId="0" applyFill="1" applyAlignment="1">
      <alignment horizontal="left" wrapText="1"/>
    </xf>
    <xf numFmtId="0" fontId="0" fillId="5" borderId="0" xfId="0" applyFill="1" applyAlignment="1">
      <alignment horizontal="left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0" fillId="6" borderId="0" xfId="0" applyFill="1" applyAlignment="1">
      <alignment horizontal="left" wrapText="1"/>
    </xf>
    <xf numFmtId="0" fontId="0" fillId="7" borderId="0" xfId="0" applyFill="1" applyAlignment="1">
      <alignment horizontal="left" wrapText="1"/>
    </xf>
    <xf numFmtId="0" fontId="0" fillId="8" borderId="0" xfId="0" applyFill="1" applyAlignment="1">
      <alignment horizontal="right" wrapText="1"/>
    </xf>
    <xf numFmtId="0" fontId="0" fillId="9" borderId="0" xfId="0" applyFill="1" applyAlignment="1">
      <alignment horizontal="left" wrapText="1"/>
    </xf>
    <xf numFmtId="0" fontId="0" fillId="10" borderId="0" xfId="0" applyFill="1" applyAlignment="1">
      <alignment horizontal="right" wrapText="1"/>
    </xf>
    <xf numFmtId="0" fontId="0" fillId="11" borderId="0" xfId="0" applyFill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12" borderId="0" xfId="0" applyFill="1" applyAlignment="1">
      <alignment horizontal="right" wrapText="1"/>
    </xf>
    <xf numFmtId="11" fontId="0" fillId="0" borderId="0" xfId="0" applyNumberForma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10" borderId="0" xfId="0" applyFont="1" applyFill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quotePrefix="1" applyFont="1" applyAlignment="1">
      <alignment wrapText="1"/>
    </xf>
    <xf numFmtId="0" fontId="3" fillId="12" borderId="0" xfId="0" applyFont="1" applyFill="1" applyAlignment="1">
      <alignment horizontal="right" wrapText="1"/>
    </xf>
    <xf numFmtId="0" fontId="3" fillId="8" borderId="0" xfId="0" applyFont="1" applyFill="1" applyAlignment="1">
      <alignment horizontal="right" wrapText="1"/>
    </xf>
    <xf numFmtId="0" fontId="3" fillId="4" borderId="0" xfId="0" applyFont="1" applyFill="1" applyAlignment="1">
      <alignment horizontal="left" wrapText="1"/>
    </xf>
    <xf numFmtId="0" fontId="3" fillId="11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9" borderId="0" xfId="0" applyFont="1" applyFill="1" applyAlignment="1">
      <alignment horizontal="left" wrapText="1"/>
    </xf>
    <xf numFmtId="11" fontId="3" fillId="0" borderId="0" xfId="0" applyNumberFormat="1" applyFont="1" applyAlignment="1">
      <alignment horizontal="center" wrapText="1"/>
    </xf>
    <xf numFmtId="0" fontId="3" fillId="13" borderId="0" xfId="0" applyFont="1" applyFill="1" applyAlignment="1">
      <alignment wrapText="1"/>
    </xf>
    <xf numFmtId="0" fontId="3" fillId="13" borderId="0" xfId="0" applyFont="1" applyFill="1" applyAlignment="1">
      <alignment horizontal="center" wrapText="1"/>
    </xf>
    <xf numFmtId="0" fontId="5" fillId="15" borderId="0" xfId="0" applyFont="1" applyFill="1" applyAlignment="1">
      <alignment horizontal="center" wrapText="1"/>
    </xf>
    <xf numFmtId="0" fontId="3" fillId="17" borderId="0" xfId="0" applyFont="1" applyFill="1" applyAlignment="1">
      <alignment wrapText="1"/>
    </xf>
    <xf numFmtId="0" fontId="3" fillId="14" borderId="0" xfId="0" applyFont="1" applyFill="1" applyAlignment="1">
      <alignment wrapText="1"/>
    </xf>
    <xf numFmtId="0" fontId="5" fillId="14" borderId="0" xfId="0" applyFont="1" applyFill="1" applyAlignment="1">
      <alignment wrapText="1"/>
    </xf>
    <xf numFmtId="0" fontId="3" fillId="17" borderId="0" xfId="0" applyFont="1" applyFill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16" borderId="0" xfId="0" applyFont="1" applyFill="1" applyAlignment="1">
      <alignment wrapText="1"/>
    </xf>
    <xf numFmtId="0" fontId="3" fillId="16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1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1" fontId="3" fillId="0" borderId="1" xfId="0" applyNumberFormat="1" applyFont="1" applyBorder="1" applyAlignment="1">
      <alignment horizontal="center" wrapText="1"/>
    </xf>
    <xf numFmtId="21" fontId="3" fillId="0" borderId="1" xfId="0" quotePrefix="1" applyNumberFormat="1" applyFont="1" applyBorder="1" applyAlignment="1">
      <alignment horizontal="center" wrapText="1"/>
    </xf>
    <xf numFmtId="0" fontId="0" fillId="18" borderId="0" xfId="0" applyFill="1" applyAlignment="1">
      <alignment horizontal="center" wrapText="1"/>
    </xf>
    <xf numFmtId="0" fontId="4" fillId="6" borderId="0" xfId="0" applyFont="1" applyFill="1" applyAlignment="1">
      <alignment horizontal="left" wrapText="1"/>
    </xf>
    <xf numFmtId="0" fontId="1" fillId="0" borderId="0" xfId="0" quotePrefix="1" applyFont="1" applyAlignment="1">
      <alignment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workbookViewId="0">
      <pane ySplit="1" topLeftCell="A20" activePane="bottomLeft" state="frozen"/>
      <selection pane="bottomLeft" activeCell="D42" sqref="D42"/>
    </sheetView>
  </sheetViews>
  <sheetFormatPr baseColWidth="10" defaultColWidth="17.140625" defaultRowHeight="12.75" customHeight="1" x14ac:dyDescent="0.2"/>
  <cols>
    <col min="2" max="2" width="6.140625" customWidth="1"/>
    <col min="3" max="3" width="10.42578125" customWidth="1"/>
    <col min="5" max="5" width="17.85546875" style="44" customWidth="1"/>
    <col min="6" max="6" width="32" customWidth="1"/>
    <col min="7" max="7" width="38.140625" customWidth="1"/>
  </cols>
  <sheetData>
    <row r="1" spans="1:14" ht="36" customHeight="1" x14ac:dyDescent="0.2">
      <c r="A1" s="15" t="s">
        <v>0</v>
      </c>
      <c r="B1" s="15" t="s">
        <v>1</v>
      </c>
      <c r="C1" s="8" t="s">
        <v>53</v>
      </c>
      <c r="D1" s="18" t="s">
        <v>119</v>
      </c>
      <c r="E1" s="41" t="s">
        <v>120</v>
      </c>
      <c r="F1" s="15" t="s">
        <v>2</v>
      </c>
      <c r="G1" s="8"/>
      <c r="H1" s="8"/>
      <c r="I1" s="8"/>
      <c r="J1" s="8"/>
      <c r="K1" s="8"/>
      <c r="L1" s="8"/>
      <c r="M1" s="8"/>
      <c r="N1" s="8"/>
    </row>
    <row r="2" spans="1:14" ht="12.75" customHeight="1" x14ac:dyDescent="0.2">
      <c r="A2" s="4">
        <v>1</v>
      </c>
      <c r="C2" s="7" t="s">
        <v>109</v>
      </c>
      <c r="D2" s="7">
        <v>10</v>
      </c>
      <c r="E2" s="42"/>
      <c r="F2" t="s">
        <v>3</v>
      </c>
      <c r="H2" s="7"/>
    </row>
    <row r="3" spans="1:14" ht="12.75" customHeight="1" x14ac:dyDescent="0.2">
      <c r="A3" s="4">
        <v>2</v>
      </c>
      <c r="C3" s="7" t="s">
        <v>109</v>
      </c>
      <c r="D3" s="7">
        <v>10</v>
      </c>
      <c r="E3" s="42"/>
      <c r="F3" t="s">
        <v>4</v>
      </c>
      <c r="H3" s="7"/>
    </row>
    <row r="4" spans="1:14" ht="12.75" customHeight="1" x14ac:dyDescent="0.2">
      <c r="A4" s="4">
        <v>3</v>
      </c>
      <c r="C4" s="7" t="s">
        <v>109</v>
      </c>
      <c r="D4" s="7">
        <v>10</v>
      </c>
      <c r="E4" s="42"/>
      <c r="F4" t="s">
        <v>5</v>
      </c>
      <c r="H4" s="7"/>
    </row>
    <row r="5" spans="1:14" ht="12.75" customHeight="1" x14ac:dyDescent="0.2">
      <c r="A5" s="4">
        <v>4</v>
      </c>
      <c r="C5" s="7" t="s">
        <v>109</v>
      </c>
      <c r="D5" s="7">
        <v>10</v>
      </c>
      <c r="E5" s="42"/>
      <c r="F5" t="s">
        <v>5</v>
      </c>
      <c r="H5" s="7"/>
    </row>
    <row r="6" spans="1:14" ht="12.75" customHeight="1" x14ac:dyDescent="0.2">
      <c r="A6" s="4">
        <v>5</v>
      </c>
      <c r="C6" s="7" t="s">
        <v>109</v>
      </c>
      <c r="D6" s="7">
        <v>10</v>
      </c>
      <c r="E6" s="42"/>
      <c r="F6" t="s">
        <v>6</v>
      </c>
      <c r="H6" s="7"/>
    </row>
    <row r="7" spans="1:14" ht="12.75" customHeight="1" x14ac:dyDescent="0.2">
      <c r="A7" s="4">
        <v>6</v>
      </c>
      <c r="C7" s="7" t="s">
        <v>109</v>
      </c>
      <c r="D7" s="7">
        <v>10</v>
      </c>
      <c r="E7" s="42"/>
      <c r="F7" t="s">
        <v>7</v>
      </c>
      <c r="H7" s="7"/>
    </row>
    <row r="8" spans="1:14" ht="12.75" customHeight="1" x14ac:dyDescent="0.2">
      <c r="A8" s="4">
        <v>7</v>
      </c>
      <c r="C8" s="7" t="s">
        <v>109</v>
      </c>
      <c r="D8" s="7">
        <v>10</v>
      </c>
      <c r="E8" s="42"/>
      <c r="F8" t="s">
        <v>4</v>
      </c>
      <c r="H8" s="7"/>
    </row>
    <row r="9" spans="1:14" ht="12.75" customHeight="1" x14ac:dyDescent="0.2">
      <c r="A9" s="4">
        <v>8</v>
      </c>
      <c r="C9" s="7" t="s">
        <v>109</v>
      </c>
      <c r="D9" s="7">
        <v>10</v>
      </c>
      <c r="E9" s="42"/>
      <c r="F9" t="s">
        <v>8</v>
      </c>
      <c r="H9" s="7"/>
    </row>
    <row r="10" spans="1:14" ht="12.75" customHeight="1" x14ac:dyDescent="0.2">
      <c r="A10" s="4">
        <v>9</v>
      </c>
      <c r="C10" s="7" t="s">
        <v>109</v>
      </c>
      <c r="D10" s="7">
        <v>10</v>
      </c>
      <c r="E10" s="42"/>
      <c r="F10" t="s">
        <v>9</v>
      </c>
      <c r="H10" s="7"/>
    </row>
    <row r="11" spans="1:14" ht="12.75" customHeight="1" x14ac:dyDescent="0.2">
      <c r="A11" s="4">
        <v>10</v>
      </c>
      <c r="C11" s="7" t="s">
        <v>109</v>
      </c>
      <c r="D11" s="7">
        <v>10</v>
      </c>
      <c r="E11" s="42"/>
      <c r="F11" t="s">
        <v>10</v>
      </c>
      <c r="H11" s="7"/>
    </row>
    <row r="12" spans="1:14" ht="12.75" customHeight="1" x14ac:dyDescent="0.2">
      <c r="A12" s="4">
        <v>11</v>
      </c>
      <c r="C12" s="7" t="s">
        <v>109</v>
      </c>
      <c r="D12" s="7">
        <v>10</v>
      </c>
      <c r="E12" s="42"/>
      <c r="F12" t="s">
        <v>5</v>
      </c>
      <c r="H12" s="7"/>
    </row>
    <row r="13" spans="1:14" ht="12.75" customHeight="1" x14ac:dyDescent="0.2">
      <c r="A13" s="4">
        <v>12</v>
      </c>
      <c r="C13" s="7" t="s">
        <v>109</v>
      </c>
      <c r="D13" s="7">
        <v>10</v>
      </c>
      <c r="E13" s="42"/>
      <c r="F13" t="s">
        <v>11</v>
      </c>
      <c r="H13" s="7"/>
    </row>
    <row r="14" spans="1:14" ht="12.75" customHeight="1" x14ac:dyDescent="0.2">
      <c r="A14" s="4">
        <v>13</v>
      </c>
      <c r="C14" s="7" t="s">
        <v>109</v>
      </c>
      <c r="D14" s="7">
        <v>10</v>
      </c>
      <c r="E14" s="42"/>
      <c r="F14" t="s">
        <v>5</v>
      </c>
      <c r="H14" s="7"/>
    </row>
    <row r="15" spans="1:14" ht="12.75" customHeight="1" x14ac:dyDescent="0.2">
      <c r="A15" s="4">
        <v>14</v>
      </c>
      <c r="C15" s="7" t="s">
        <v>109</v>
      </c>
      <c r="D15" s="7">
        <v>10</v>
      </c>
      <c r="E15" s="42"/>
      <c r="F15" t="s">
        <v>7</v>
      </c>
      <c r="H15" s="7"/>
    </row>
    <row r="16" spans="1:14" ht="12.75" customHeight="1" x14ac:dyDescent="0.2">
      <c r="A16" s="4">
        <v>15</v>
      </c>
      <c r="C16" s="7" t="s">
        <v>109</v>
      </c>
      <c r="D16" s="7">
        <v>10</v>
      </c>
      <c r="E16" s="42"/>
      <c r="F16" t="s">
        <v>9</v>
      </c>
      <c r="H16" s="7"/>
    </row>
    <row r="17" spans="1:8" ht="12.75" customHeight="1" x14ac:dyDescent="0.2">
      <c r="A17" s="4">
        <v>16</v>
      </c>
      <c r="C17" s="7" t="s">
        <v>109</v>
      </c>
      <c r="D17" s="7">
        <v>10</v>
      </c>
      <c r="E17" s="42"/>
      <c r="F17" t="s">
        <v>12</v>
      </c>
      <c r="H17" s="7"/>
    </row>
    <row r="18" spans="1:8" ht="12.75" customHeight="1" x14ac:dyDescent="0.2">
      <c r="A18" s="4">
        <v>17</v>
      </c>
      <c r="C18" s="7" t="s">
        <v>109</v>
      </c>
      <c r="D18" s="7">
        <v>10</v>
      </c>
      <c r="E18" s="42"/>
      <c r="F18" t="s">
        <v>13</v>
      </c>
      <c r="H18" s="7"/>
    </row>
    <row r="19" spans="1:8" ht="12.75" customHeight="1" x14ac:dyDescent="0.2">
      <c r="A19" s="4">
        <v>18</v>
      </c>
      <c r="C19" s="7" t="s">
        <v>109</v>
      </c>
      <c r="D19" s="7">
        <v>10</v>
      </c>
      <c r="E19" s="42"/>
      <c r="F19" t="s">
        <v>9</v>
      </c>
      <c r="H19" s="7"/>
    </row>
    <row r="20" spans="1:8" ht="12.75" customHeight="1" x14ac:dyDescent="0.2">
      <c r="A20" s="4">
        <v>19</v>
      </c>
      <c r="C20" s="7" t="s">
        <v>109</v>
      </c>
      <c r="D20" s="7">
        <v>10</v>
      </c>
      <c r="E20" s="42"/>
      <c r="F20" t="s">
        <v>14</v>
      </c>
      <c r="H20" s="7"/>
    </row>
    <row r="21" spans="1:8" ht="12.75" customHeight="1" x14ac:dyDescent="0.2">
      <c r="A21" s="4">
        <v>20</v>
      </c>
      <c r="C21" s="7" t="s">
        <v>109</v>
      </c>
      <c r="D21" s="7">
        <v>10</v>
      </c>
      <c r="E21" s="42"/>
      <c r="F21" t="s">
        <v>5</v>
      </c>
      <c r="H21" s="7"/>
    </row>
    <row r="22" spans="1:8" ht="12.75" customHeight="1" x14ac:dyDescent="0.2">
      <c r="A22" s="4">
        <v>21</v>
      </c>
      <c r="C22" s="7" t="s">
        <v>109</v>
      </c>
      <c r="D22" s="7">
        <v>10</v>
      </c>
      <c r="E22" s="42"/>
      <c r="F22" t="s">
        <v>8</v>
      </c>
      <c r="H22" s="7"/>
    </row>
    <row r="23" spans="1:8" x14ac:dyDescent="0.2">
      <c r="A23" s="4">
        <v>22</v>
      </c>
      <c r="C23" s="7" t="s">
        <v>109</v>
      </c>
      <c r="D23" s="7">
        <v>10</v>
      </c>
      <c r="E23" s="42"/>
      <c r="F23" t="s">
        <v>8</v>
      </c>
      <c r="H23" s="7"/>
    </row>
    <row r="24" spans="1:8" x14ac:dyDescent="0.2">
      <c r="A24" s="13" t="s">
        <v>15</v>
      </c>
      <c r="C24" s="7">
        <v>31</v>
      </c>
      <c r="D24" s="17">
        <v>1000</v>
      </c>
      <c r="E24" s="43"/>
      <c r="F24" t="s">
        <v>16</v>
      </c>
    </row>
    <row r="25" spans="1:8" s="20" customFormat="1" x14ac:dyDescent="0.2">
      <c r="A25" s="19" t="s">
        <v>17</v>
      </c>
      <c r="C25" s="30">
        <v>32</v>
      </c>
      <c r="D25" s="18">
        <v>30</v>
      </c>
      <c r="E25" s="41"/>
      <c r="F25" s="20" t="s">
        <v>18</v>
      </c>
      <c r="G25" s="21" t="s">
        <v>115</v>
      </c>
    </row>
    <row r="26" spans="1:8" s="20" customFormat="1" x14ac:dyDescent="0.2">
      <c r="A26" s="19" t="s">
        <v>19</v>
      </c>
      <c r="C26" s="35">
        <v>33</v>
      </c>
      <c r="D26" s="18">
        <v>30</v>
      </c>
      <c r="E26" s="41"/>
      <c r="F26" s="20" t="s">
        <v>20</v>
      </c>
      <c r="G26" s="21" t="s">
        <v>111</v>
      </c>
    </row>
    <row r="27" spans="1:8" x14ac:dyDescent="0.2">
      <c r="A27" s="13" t="s">
        <v>21</v>
      </c>
      <c r="C27" s="7">
        <v>34</v>
      </c>
      <c r="D27" s="7">
        <v>30</v>
      </c>
      <c r="E27" s="42"/>
      <c r="F27" t="s">
        <v>22</v>
      </c>
    </row>
    <row r="28" spans="1:8" x14ac:dyDescent="0.2">
      <c r="A28" s="13" t="s">
        <v>23</v>
      </c>
      <c r="C28" s="7">
        <v>35</v>
      </c>
      <c r="D28" s="7">
        <v>30</v>
      </c>
      <c r="E28" s="42"/>
      <c r="F28" t="s">
        <v>24</v>
      </c>
    </row>
    <row r="29" spans="1:8" x14ac:dyDescent="0.2">
      <c r="A29" s="13" t="s">
        <v>25</v>
      </c>
      <c r="C29" s="49">
        <v>36</v>
      </c>
      <c r="D29" s="17">
        <v>1000</v>
      </c>
      <c r="E29" s="43"/>
      <c r="F29" t="s">
        <v>26</v>
      </c>
    </row>
    <row r="30" spans="1:8" x14ac:dyDescent="0.2">
      <c r="A30" s="11" t="s">
        <v>27</v>
      </c>
      <c r="C30" s="7">
        <v>37</v>
      </c>
      <c r="D30" s="7">
        <v>30</v>
      </c>
      <c r="E30" s="42"/>
      <c r="F30" t="s">
        <v>28</v>
      </c>
    </row>
    <row r="31" spans="1:8" x14ac:dyDescent="0.2">
      <c r="A31" s="11" t="s">
        <v>29</v>
      </c>
      <c r="C31" s="7">
        <v>38</v>
      </c>
      <c r="D31" s="7">
        <v>30</v>
      </c>
      <c r="E31" s="42"/>
      <c r="F31" t="s">
        <v>30</v>
      </c>
    </row>
    <row r="32" spans="1:8" s="20" customFormat="1" x14ac:dyDescent="0.2">
      <c r="A32" s="23" t="s">
        <v>31</v>
      </c>
      <c r="C32" s="31">
        <v>39</v>
      </c>
      <c r="D32" s="18">
        <v>30</v>
      </c>
      <c r="E32" s="41"/>
      <c r="F32" s="20" t="s">
        <v>32</v>
      </c>
      <c r="G32" s="21" t="s">
        <v>112</v>
      </c>
    </row>
    <row r="33" spans="1:7" x14ac:dyDescent="0.2">
      <c r="A33" s="11" t="s">
        <v>33</v>
      </c>
      <c r="C33" s="7">
        <v>40</v>
      </c>
      <c r="D33" s="7">
        <v>30</v>
      </c>
      <c r="E33" s="42"/>
      <c r="F33" t="s">
        <v>34</v>
      </c>
    </row>
    <row r="34" spans="1:7" x14ac:dyDescent="0.2">
      <c r="A34" s="11" t="s">
        <v>35</v>
      </c>
      <c r="C34" s="7">
        <v>41</v>
      </c>
      <c r="D34" s="7">
        <v>30</v>
      </c>
      <c r="E34" s="42"/>
      <c r="F34" t="s">
        <v>36</v>
      </c>
    </row>
    <row r="35" spans="1:7" x14ac:dyDescent="0.2">
      <c r="A35" s="11" t="s">
        <v>37</v>
      </c>
      <c r="C35" s="7">
        <v>42</v>
      </c>
      <c r="D35" s="7">
        <v>30</v>
      </c>
      <c r="E35" s="42"/>
      <c r="F35" t="s">
        <v>34</v>
      </c>
    </row>
    <row r="36" spans="1:7" x14ac:dyDescent="0.2">
      <c r="A36" s="11" t="s">
        <v>38</v>
      </c>
      <c r="C36" s="7">
        <v>43</v>
      </c>
      <c r="D36" s="7">
        <v>30</v>
      </c>
      <c r="E36" s="42"/>
      <c r="F36" t="s">
        <v>39</v>
      </c>
    </row>
    <row r="37" spans="1:7" s="20" customFormat="1" x14ac:dyDescent="0.2">
      <c r="A37" s="23" t="s">
        <v>40</v>
      </c>
      <c r="C37" s="31">
        <v>39</v>
      </c>
      <c r="D37" s="18">
        <v>30</v>
      </c>
      <c r="E37" s="41"/>
      <c r="F37" s="20" t="s">
        <v>32</v>
      </c>
      <c r="G37" s="21" t="s">
        <v>113</v>
      </c>
    </row>
    <row r="38" spans="1:7" x14ac:dyDescent="0.2">
      <c r="A38" s="11" t="s">
        <v>41</v>
      </c>
      <c r="C38" s="7">
        <v>44</v>
      </c>
      <c r="D38" s="7">
        <v>30</v>
      </c>
      <c r="E38" s="42"/>
      <c r="F38" t="s">
        <v>34</v>
      </c>
    </row>
    <row r="39" spans="1:7" x14ac:dyDescent="0.2">
      <c r="A39" s="11" t="s">
        <v>42</v>
      </c>
      <c r="C39" s="7">
        <v>45</v>
      </c>
      <c r="D39" s="7">
        <v>30</v>
      </c>
      <c r="E39" s="42"/>
      <c r="F39" t="s">
        <v>34</v>
      </c>
    </row>
    <row r="40" spans="1:7" x14ac:dyDescent="0.2">
      <c r="A40" s="11" t="s">
        <v>43</v>
      </c>
      <c r="C40" s="7">
        <v>46</v>
      </c>
      <c r="D40" s="7">
        <v>30</v>
      </c>
      <c r="E40" s="42"/>
      <c r="F40" t="s">
        <v>24</v>
      </c>
    </row>
    <row r="41" spans="1:7" x14ac:dyDescent="0.2">
      <c r="A41" s="16" t="s">
        <v>25</v>
      </c>
      <c r="C41" s="49">
        <v>36</v>
      </c>
      <c r="D41" s="17">
        <v>1000</v>
      </c>
      <c r="E41" s="43"/>
      <c r="F41" t="s">
        <v>44</v>
      </c>
    </row>
    <row r="42" spans="1:7" x14ac:dyDescent="0.2">
      <c r="A42" s="16" t="s">
        <v>45</v>
      </c>
      <c r="C42" s="7">
        <v>48</v>
      </c>
      <c r="D42" s="7">
        <v>30</v>
      </c>
      <c r="E42" s="42"/>
      <c r="F42" t="s">
        <v>46</v>
      </c>
    </row>
    <row r="43" spans="1:7" x14ac:dyDescent="0.2">
      <c r="A43" s="16" t="s">
        <v>47</v>
      </c>
      <c r="C43" s="7">
        <v>49</v>
      </c>
      <c r="D43" s="7">
        <v>30</v>
      </c>
      <c r="E43" s="42"/>
      <c r="F43" t="s">
        <v>48</v>
      </c>
    </row>
    <row r="44" spans="1:7" x14ac:dyDescent="0.2">
      <c r="A44" s="16" t="s">
        <v>49</v>
      </c>
      <c r="C44" s="7">
        <v>50</v>
      </c>
      <c r="D44" s="7">
        <v>30</v>
      </c>
      <c r="E44" s="42"/>
      <c r="F44" t="s">
        <v>50</v>
      </c>
    </row>
    <row r="45" spans="1:7" s="20" customFormat="1" x14ac:dyDescent="0.2">
      <c r="A45" s="22" t="s">
        <v>51</v>
      </c>
      <c r="C45" s="39">
        <v>200</v>
      </c>
      <c r="D45" s="18">
        <v>30</v>
      </c>
      <c r="E45" s="41"/>
      <c r="F45" s="20" t="s">
        <v>52</v>
      </c>
      <c r="G45" s="21" t="s">
        <v>114</v>
      </c>
    </row>
    <row r="46" spans="1:7" x14ac:dyDescent="0.2">
      <c r="A46" s="1"/>
      <c r="C46" s="7"/>
      <c r="D46" s="7"/>
      <c r="E46" s="42"/>
    </row>
    <row r="47" spans="1:7" x14ac:dyDescent="0.2">
      <c r="A47" s="1"/>
      <c r="C47" s="7"/>
      <c r="D47" s="7"/>
      <c r="E47" s="42"/>
    </row>
    <row r="48" spans="1:7" x14ac:dyDescent="0.2">
      <c r="A48" s="1"/>
      <c r="C48" s="7"/>
      <c r="D48" s="7"/>
      <c r="E48" s="42"/>
    </row>
    <row r="49" spans="1:5" x14ac:dyDescent="0.2">
      <c r="A49" s="1"/>
      <c r="C49" s="7"/>
      <c r="D49" s="7"/>
      <c r="E49" s="42"/>
    </row>
    <row r="50" spans="1:5" x14ac:dyDescent="0.2">
      <c r="A50" s="1"/>
      <c r="C50" s="7"/>
      <c r="D50" s="7"/>
      <c r="E50" s="42"/>
    </row>
    <row r="51" spans="1:5" x14ac:dyDescent="0.2">
      <c r="A51" s="1"/>
      <c r="C51" s="7"/>
      <c r="D51" s="7"/>
      <c r="E51" s="42"/>
    </row>
    <row r="52" spans="1:5" x14ac:dyDescent="0.2">
      <c r="A52" s="1"/>
      <c r="C52" s="7"/>
      <c r="D52" s="7"/>
      <c r="E52" s="42"/>
    </row>
    <row r="53" spans="1:5" x14ac:dyDescent="0.2">
      <c r="A53" s="1"/>
      <c r="C53" s="7"/>
      <c r="D53" s="7"/>
      <c r="E53" s="42"/>
    </row>
    <row r="54" spans="1:5" x14ac:dyDescent="0.2">
      <c r="A54" s="1"/>
      <c r="C54" s="7"/>
      <c r="D54" s="7"/>
      <c r="E54" s="42"/>
    </row>
    <row r="55" spans="1:5" x14ac:dyDescent="0.2">
      <c r="A55" s="1"/>
      <c r="C55" s="7"/>
      <c r="D55" s="7"/>
      <c r="E55" s="42"/>
    </row>
    <row r="56" spans="1:5" x14ac:dyDescent="0.2">
      <c r="A56" s="1"/>
      <c r="C56" s="7"/>
      <c r="D56" s="7"/>
      <c r="E56" s="42"/>
    </row>
    <row r="57" spans="1:5" x14ac:dyDescent="0.2">
      <c r="A57" s="1"/>
      <c r="C57" s="7"/>
      <c r="D57" s="7"/>
      <c r="E57" s="42"/>
    </row>
    <row r="58" spans="1:5" x14ac:dyDescent="0.2">
      <c r="A58" s="1"/>
      <c r="C58" s="7"/>
      <c r="D58" s="7"/>
      <c r="E58" s="42"/>
    </row>
    <row r="59" spans="1:5" x14ac:dyDescent="0.2">
      <c r="A59" s="1"/>
      <c r="C59" s="7"/>
      <c r="D59" s="7"/>
      <c r="E59" s="42"/>
    </row>
    <row r="60" spans="1:5" x14ac:dyDescent="0.2">
      <c r="A60" s="1"/>
      <c r="C60" s="7"/>
      <c r="D60" s="7"/>
      <c r="E60" s="42"/>
    </row>
    <row r="61" spans="1:5" x14ac:dyDescent="0.2">
      <c r="A61" s="1"/>
      <c r="C61" s="7"/>
      <c r="D61" s="7"/>
      <c r="E61" s="42"/>
    </row>
    <row r="62" spans="1:5" x14ac:dyDescent="0.2">
      <c r="A62" s="1"/>
      <c r="C62" s="7"/>
      <c r="D62" s="7"/>
      <c r="E62" s="42"/>
    </row>
    <row r="63" spans="1:5" x14ac:dyDescent="0.2">
      <c r="A63" s="1"/>
      <c r="C63" s="7"/>
      <c r="D63" s="7"/>
      <c r="E63" s="42"/>
    </row>
    <row r="64" spans="1:5" x14ac:dyDescent="0.2">
      <c r="A64" s="1"/>
      <c r="C64" s="7"/>
      <c r="D64" s="7"/>
      <c r="E64" s="42"/>
    </row>
    <row r="65" spans="1:5" x14ac:dyDescent="0.2">
      <c r="A65" s="1"/>
      <c r="C65" s="7"/>
      <c r="D65" s="7"/>
      <c r="E65" s="42"/>
    </row>
    <row r="66" spans="1:5" x14ac:dyDescent="0.2">
      <c r="A66" s="1"/>
      <c r="C66" s="7"/>
      <c r="D66" s="7"/>
      <c r="E66" s="42"/>
    </row>
    <row r="67" spans="1:5" x14ac:dyDescent="0.2">
      <c r="A67" s="1"/>
      <c r="C67" s="7"/>
      <c r="D67" s="7"/>
      <c r="E67" s="42"/>
    </row>
    <row r="68" spans="1:5" x14ac:dyDescent="0.2">
      <c r="A68" s="1"/>
      <c r="C68" s="7"/>
      <c r="D68" s="7"/>
      <c r="E68" s="42"/>
    </row>
    <row r="69" spans="1:5" x14ac:dyDescent="0.2">
      <c r="A69" s="1"/>
      <c r="C69" s="7"/>
      <c r="D69" s="7"/>
      <c r="E69" s="42"/>
    </row>
    <row r="70" spans="1:5" x14ac:dyDescent="0.2">
      <c r="A70" s="1"/>
      <c r="C70" s="7"/>
      <c r="D70" s="7"/>
      <c r="E70" s="42"/>
    </row>
    <row r="71" spans="1:5" x14ac:dyDescent="0.2">
      <c r="A71" s="1"/>
      <c r="C71" s="7"/>
      <c r="D71" s="7"/>
      <c r="E71" s="42"/>
    </row>
    <row r="72" spans="1:5" x14ac:dyDescent="0.2">
      <c r="A72" s="1"/>
      <c r="C72" s="7"/>
      <c r="D72" s="7"/>
      <c r="E72" s="42"/>
    </row>
    <row r="73" spans="1:5" x14ac:dyDescent="0.2">
      <c r="A73" s="1"/>
      <c r="C73" s="7"/>
      <c r="D73" s="7"/>
      <c r="E73" s="42"/>
    </row>
    <row r="74" spans="1:5" x14ac:dyDescent="0.2">
      <c r="A74" s="1"/>
      <c r="C74" s="7"/>
      <c r="D74" s="7"/>
      <c r="E74" s="42"/>
    </row>
    <row r="75" spans="1:5" x14ac:dyDescent="0.2">
      <c r="A75" s="1"/>
      <c r="C75" s="7"/>
      <c r="D75" s="7"/>
      <c r="E75" s="42"/>
    </row>
    <row r="76" spans="1:5" x14ac:dyDescent="0.2">
      <c r="A76" s="1"/>
      <c r="C76" s="7"/>
      <c r="D76" s="7"/>
      <c r="E76" s="42"/>
    </row>
    <row r="77" spans="1:5" x14ac:dyDescent="0.2">
      <c r="A77" s="1"/>
      <c r="C77" s="7"/>
      <c r="D77" s="7"/>
      <c r="E77" s="42"/>
    </row>
    <row r="78" spans="1:5" x14ac:dyDescent="0.2">
      <c r="A78" s="1"/>
      <c r="C78" s="7"/>
      <c r="D78" s="7"/>
      <c r="E78" s="42"/>
    </row>
    <row r="79" spans="1:5" x14ac:dyDescent="0.2">
      <c r="A79" s="1"/>
      <c r="C79" s="7"/>
      <c r="D79" s="7"/>
      <c r="E79" s="42"/>
    </row>
    <row r="80" spans="1:5" x14ac:dyDescent="0.2">
      <c r="A80" s="1"/>
      <c r="C80" s="7"/>
      <c r="D80" s="7"/>
      <c r="E80" s="42"/>
    </row>
    <row r="81" spans="1:5" x14ac:dyDescent="0.2">
      <c r="A81" s="1"/>
      <c r="C81" s="7"/>
      <c r="D81" s="7"/>
      <c r="E81" s="42"/>
    </row>
    <row r="82" spans="1:5" x14ac:dyDescent="0.2">
      <c r="A82" s="1"/>
      <c r="C82" s="7"/>
      <c r="D82" s="7"/>
      <c r="E82" s="42"/>
    </row>
    <row r="83" spans="1:5" x14ac:dyDescent="0.2">
      <c r="A83" s="1"/>
      <c r="C83" s="7"/>
      <c r="D83" s="7"/>
      <c r="E83" s="42"/>
    </row>
    <row r="84" spans="1:5" x14ac:dyDescent="0.2">
      <c r="A84" s="1"/>
      <c r="C84" s="7"/>
      <c r="D84" s="7"/>
      <c r="E84" s="42"/>
    </row>
    <row r="85" spans="1:5" x14ac:dyDescent="0.2">
      <c r="A85" s="1"/>
      <c r="C85" s="7"/>
      <c r="D85" s="7"/>
      <c r="E85" s="42"/>
    </row>
    <row r="86" spans="1:5" x14ac:dyDescent="0.2">
      <c r="A86" s="1"/>
      <c r="C86" s="7"/>
      <c r="D86" s="7"/>
      <c r="E86" s="42"/>
    </row>
    <row r="87" spans="1:5" x14ac:dyDescent="0.2">
      <c r="A87" s="1"/>
      <c r="C87" s="7"/>
      <c r="D87" s="7"/>
      <c r="E87" s="42"/>
    </row>
    <row r="88" spans="1:5" x14ac:dyDescent="0.2">
      <c r="A88" s="1"/>
      <c r="C88" s="7"/>
      <c r="D88" s="7"/>
      <c r="E88" s="42"/>
    </row>
    <row r="89" spans="1:5" x14ac:dyDescent="0.2">
      <c r="A89" s="1"/>
      <c r="C89" s="7"/>
      <c r="D89" s="7"/>
      <c r="E89" s="42"/>
    </row>
    <row r="90" spans="1:5" x14ac:dyDescent="0.2">
      <c r="A90" s="1"/>
      <c r="C90" s="7"/>
      <c r="D90" s="7"/>
      <c r="E90" s="42"/>
    </row>
    <row r="91" spans="1:5" x14ac:dyDescent="0.2">
      <c r="A91" s="1"/>
      <c r="C91" s="7"/>
      <c r="D91" s="7"/>
      <c r="E91" s="42"/>
    </row>
    <row r="92" spans="1:5" x14ac:dyDescent="0.2">
      <c r="A92" s="1"/>
      <c r="C92" s="7"/>
      <c r="D92" s="7"/>
      <c r="E92" s="42"/>
    </row>
    <row r="93" spans="1:5" x14ac:dyDescent="0.2">
      <c r="A93" s="1"/>
      <c r="C93" s="7"/>
      <c r="D93" s="7"/>
      <c r="E93" s="42"/>
    </row>
    <row r="94" spans="1:5" x14ac:dyDescent="0.2">
      <c r="A94" s="1"/>
      <c r="C94" s="7"/>
      <c r="D94" s="7"/>
      <c r="E94" s="42"/>
    </row>
    <row r="95" spans="1:5" x14ac:dyDescent="0.2">
      <c r="A95" s="1"/>
      <c r="C95" s="7"/>
      <c r="D95" s="7"/>
      <c r="E95" s="42"/>
    </row>
    <row r="96" spans="1:5" x14ac:dyDescent="0.2">
      <c r="A96" s="1"/>
      <c r="C96" s="7"/>
      <c r="D96" s="7"/>
      <c r="E96" s="42"/>
    </row>
    <row r="97" spans="1:5" x14ac:dyDescent="0.2">
      <c r="A97" s="1"/>
      <c r="C97" s="7"/>
      <c r="D97" s="7"/>
      <c r="E97" s="42"/>
    </row>
    <row r="98" spans="1:5" x14ac:dyDescent="0.2">
      <c r="A98" s="1"/>
      <c r="C98" s="7"/>
      <c r="D98" s="7"/>
      <c r="E98" s="42"/>
    </row>
    <row r="99" spans="1:5" x14ac:dyDescent="0.2">
      <c r="A99" s="1"/>
      <c r="C99" s="7"/>
      <c r="D99" s="7"/>
      <c r="E99" s="42"/>
    </row>
    <row r="100" spans="1:5" x14ac:dyDescent="0.2">
      <c r="A100" s="1"/>
      <c r="C100" s="7"/>
      <c r="D100" s="7"/>
      <c r="E100" s="42"/>
    </row>
    <row r="101" spans="1:5" x14ac:dyDescent="0.2">
      <c r="A101" s="1"/>
      <c r="C101" s="7"/>
      <c r="D101" s="7"/>
      <c r="E101" s="42"/>
    </row>
    <row r="102" spans="1:5" x14ac:dyDescent="0.2">
      <c r="A102" s="1"/>
      <c r="C102" s="7"/>
      <c r="D102" s="7"/>
      <c r="E102" s="42"/>
    </row>
    <row r="103" spans="1:5" x14ac:dyDescent="0.2">
      <c r="A103" s="1"/>
      <c r="C103" s="7"/>
      <c r="D103" s="7"/>
      <c r="E103" s="42"/>
    </row>
    <row r="104" spans="1:5" x14ac:dyDescent="0.2">
      <c r="A104" s="1"/>
      <c r="C104" s="7"/>
      <c r="D104" s="7"/>
      <c r="E104" s="42"/>
    </row>
    <row r="105" spans="1:5" x14ac:dyDescent="0.2">
      <c r="A105" s="1"/>
      <c r="C105" s="7"/>
      <c r="D105" s="7"/>
      <c r="E105" s="42"/>
    </row>
    <row r="106" spans="1:5" x14ac:dyDescent="0.2">
      <c r="A106" s="1"/>
      <c r="C106" s="7"/>
      <c r="D106" s="7"/>
      <c r="E106" s="42"/>
    </row>
    <row r="107" spans="1:5" x14ac:dyDescent="0.2">
      <c r="A107" s="1"/>
      <c r="C107" s="7"/>
      <c r="D107" s="7"/>
      <c r="E107" s="42"/>
    </row>
    <row r="108" spans="1:5" x14ac:dyDescent="0.2">
      <c r="A108" s="1"/>
      <c r="C108" s="7"/>
      <c r="D108" s="7"/>
      <c r="E108" s="42"/>
    </row>
    <row r="109" spans="1:5" x14ac:dyDescent="0.2">
      <c r="A109" s="1"/>
      <c r="C109" s="7"/>
      <c r="D109" s="7"/>
      <c r="E109" s="42"/>
    </row>
    <row r="110" spans="1:5" x14ac:dyDescent="0.2">
      <c r="A110" s="1"/>
      <c r="C110" s="7"/>
      <c r="D110" s="7"/>
      <c r="E110" s="42"/>
    </row>
    <row r="111" spans="1:5" x14ac:dyDescent="0.2">
      <c r="A111" s="1"/>
      <c r="C111" s="7"/>
      <c r="D111" s="7"/>
      <c r="E111" s="42"/>
    </row>
    <row r="112" spans="1:5" x14ac:dyDescent="0.2">
      <c r="A112" s="1"/>
      <c r="C112" s="7"/>
      <c r="D112" s="7"/>
      <c r="E112" s="42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workbookViewId="0">
      <pane ySplit="1" topLeftCell="A14" activePane="bottomLeft" state="frozen"/>
      <selection pane="bottomLeft" activeCell="G22" sqref="G22"/>
    </sheetView>
  </sheetViews>
  <sheetFormatPr baseColWidth="10" defaultColWidth="17.140625" defaultRowHeight="12.75" customHeight="1" x14ac:dyDescent="0.2"/>
  <cols>
    <col min="1" max="1" width="15.85546875" customWidth="1"/>
    <col min="3" max="3" width="11.85546875" customWidth="1"/>
    <col min="5" max="5" width="9.28515625" style="44" customWidth="1"/>
    <col min="6" max="6" width="29.140625" customWidth="1"/>
    <col min="7" max="7" width="98.42578125" customWidth="1"/>
  </cols>
  <sheetData>
    <row r="1" spans="1:14" ht="43.5" customHeight="1" x14ac:dyDescent="0.2">
      <c r="A1" s="15" t="str">
        <f>Samedi!A1</f>
        <v>Grand</v>
      </c>
      <c r="B1" s="15" t="str">
        <f>Samedi!B1</f>
        <v>Petit</v>
      </c>
      <c r="C1" s="15" t="str">
        <f>Samedi!C1</f>
        <v>Num boitier</v>
      </c>
      <c r="D1" s="15" t="str">
        <f>Samedi!D1</f>
        <v>Pena, min (mettre NEUTRA pour une neutralisation)</v>
      </c>
      <c r="E1" s="45" t="str">
        <f>Samedi!E1</f>
        <v>Barrière horaire, hh:mm:ss, facteur 10 par défaut</v>
      </c>
      <c r="F1" s="15" t="str">
        <f>Samedi!F1</f>
        <v>def</v>
      </c>
      <c r="G1" s="8"/>
      <c r="H1" s="8"/>
      <c r="I1" s="8"/>
      <c r="J1" s="8"/>
      <c r="K1" s="8"/>
      <c r="L1" s="8"/>
      <c r="M1" s="8"/>
      <c r="N1" s="8"/>
    </row>
    <row r="2" spans="1:14" ht="12.75" customHeight="1" x14ac:dyDescent="0.2">
      <c r="A2" s="6" t="s">
        <v>54</v>
      </c>
      <c r="B2" s="6" t="s">
        <v>54</v>
      </c>
      <c r="C2">
        <v>31</v>
      </c>
      <c r="D2" s="7">
        <v>30</v>
      </c>
      <c r="E2" s="42"/>
      <c r="F2" t="s">
        <v>55</v>
      </c>
    </row>
    <row r="3" spans="1:14" ht="12.75" customHeight="1" x14ac:dyDescent="0.2">
      <c r="A3" s="5" t="s">
        <v>56</v>
      </c>
      <c r="B3" s="14" t="s">
        <v>56</v>
      </c>
      <c r="C3" s="33">
        <v>34</v>
      </c>
      <c r="D3" s="7" t="s">
        <v>118</v>
      </c>
      <c r="E3" s="42"/>
      <c r="F3" t="s">
        <v>57</v>
      </c>
    </row>
    <row r="4" spans="1:14" ht="12.75" customHeight="1" x14ac:dyDescent="0.2">
      <c r="A4" s="5" t="s">
        <v>58</v>
      </c>
      <c r="B4" s="14" t="s">
        <v>58</v>
      </c>
      <c r="C4">
        <f>C3+1</f>
        <v>35</v>
      </c>
      <c r="D4" s="7" t="s">
        <v>118</v>
      </c>
      <c r="E4" s="42"/>
      <c r="F4" t="s">
        <v>59</v>
      </c>
    </row>
    <row r="5" spans="1:14" s="20" customFormat="1" ht="12.75" customHeight="1" x14ac:dyDescent="0.2">
      <c r="A5" s="24" t="s">
        <v>17</v>
      </c>
      <c r="B5" s="25" t="s">
        <v>17</v>
      </c>
      <c r="C5" s="29">
        <f>Samedi!C25</f>
        <v>32</v>
      </c>
      <c r="D5" s="18">
        <v>30</v>
      </c>
      <c r="E5" s="41"/>
      <c r="F5" s="20" t="s">
        <v>60</v>
      </c>
      <c r="G5" s="21" t="s">
        <v>116</v>
      </c>
    </row>
    <row r="6" spans="1:14" ht="12.75" customHeight="1" x14ac:dyDescent="0.2">
      <c r="A6" s="5" t="s">
        <v>19</v>
      </c>
      <c r="B6" s="14" t="s">
        <v>19</v>
      </c>
      <c r="C6">
        <f>C4+1</f>
        <v>36</v>
      </c>
      <c r="D6" s="7">
        <v>30</v>
      </c>
      <c r="E6" s="42"/>
      <c r="F6" t="s">
        <v>61</v>
      </c>
    </row>
    <row r="7" spans="1:14" ht="12.75" customHeight="1" x14ac:dyDescent="0.2">
      <c r="A7" s="5" t="s">
        <v>21</v>
      </c>
      <c r="B7" s="14" t="s">
        <v>21</v>
      </c>
      <c r="C7">
        <f>C6+1</f>
        <v>37</v>
      </c>
      <c r="D7" s="7">
        <v>30</v>
      </c>
      <c r="E7" s="42"/>
      <c r="F7" t="s">
        <v>30</v>
      </c>
    </row>
    <row r="8" spans="1:14" ht="12.75" customHeight="1" x14ac:dyDescent="0.2">
      <c r="A8" s="5" t="s">
        <v>23</v>
      </c>
      <c r="B8" s="2"/>
      <c r="C8">
        <f>C7+1</f>
        <v>38</v>
      </c>
      <c r="D8" s="7">
        <v>30</v>
      </c>
      <c r="E8" s="42"/>
      <c r="F8" t="s">
        <v>62</v>
      </c>
    </row>
    <row r="9" spans="1:14" s="20" customFormat="1" ht="12.75" customHeight="1" x14ac:dyDescent="0.2">
      <c r="A9" s="26"/>
      <c r="B9" s="25" t="s">
        <v>63</v>
      </c>
      <c r="C9" s="32">
        <f>Samedi!C26</f>
        <v>33</v>
      </c>
      <c r="D9" s="18">
        <v>30</v>
      </c>
      <c r="E9" s="41"/>
      <c r="F9" s="20" t="s">
        <v>64</v>
      </c>
      <c r="G9" s="21" t="s">
        <v>110</v>
      </c>
    </row>
    <row r="10" spans="1:14" ht="12.75" customHeight="1" x14ac:dyDescent="0.2">
      <c r="A10" s="10" t="s">
        <v>15</v>
      </c>
      <c r="B10" s="2"/>
      <c r="C10">
        <f>C8+1</f>
        <v>39</v>
      </c>
      <c r="D10" s="17">
        <v>1000</v>
      </c>
      <c r="E10" s="43"/>
      <c r="F10" t="s">
        <v>65</v>
      </c>
    </row>
    <row r="11" spans="1:14" ht="12.75" customHeight="1" x14ac:dyDescent="0.2">
      <c r="A11" s="10" t="s">
        <v>66</v>
      </c>
      <c r="B11" s="2"/>
      <c r="C11">
        <f>C10+1</f>
        <v>40</v>
      </c>
      <c r="D11" s="7">
        <v>30</v>
      </c>
      <c r="E11" s="42"/>
      <c r="F11" t="s">
        <v>67</v>
      </c>
    </row>
    <row r="12" spans="1:14" ht="12.75" customHeight="1" x14ac:dyDescent="0.2">
      <c r="A12" s="10" t="s">
        <v>68</v>
      </c>
      <c r="B12" s="2"/>
      <c r="C12">
        <f t="shared" ref="C12:C19" si="0">C11+1</f>
        <v>41</v>
      </c>
      <c r="D12" s="7">
        <v>30</v>
      </c>
      <c r="E12" s="42"/>
      <c r="F12" t="s">
        <v>69</v>
      </c>
    </row>
    <row r="13" spans="1:14" ht="12.75" customHeight="1" x14ac:dyDescent="0.2">
      <c r="A13" s="10" t="s">
        <v>70</v>
      </c>
      <c r="B13" s="2"/>
      <c r="C13">
        <f t="shared" si="0"/>
        <v>42</v>
      </c>
      <c r="D13" s="7">
        <v>30</v>
      </c>
      <c r="E13" s="42"/>
      <c r="F13" t="s">
        <v>71</v>
      </c>
    </row>
    <row r="14" spans="1:14" ht="12.75" customHeight="1" x14ac:dyDescent="0.2">
      <c r="A14" s="10" t="s">
        <v>72</v>
      </c>
      <c r="B14" s="2"/>
      <c r="C14">
        <f t="shared" si="0"/>
        <v>43</v>
      </c>
      <c r="D14" s="7">
        <v>30</v>
      </c>
      <c r="E14" s="42"/>
      <c r="F14" t="s">
        <v>73</v>
      </c>
    </row>
    <row r="15" spans="1:14" ht="12.75" customHeight="1" x14ac:dyDescent="0.2">
      <c r="A15" s="3" t="s">
        <v>45</v>
      </c>
      <c r="B15" s="14" t="s">
        <v>23</v>
      </c>
      <c r="C15">
        <f t="shared" si="0"/>
        <v>44</v>
      </c>
      <c r="D15" s="7">
        <v>30</v>
      </c>
      <c r="E15" s="42"/>
      <c r="F15" t="s">
        <v>74</v>
      </c>
    </row>
    <row r="16" spans="1:14" ht="12.75" customHeight="1" x14ac:dyDescent="0.2">
      <c r="A16" s="3" t="s">
        <v>47</v>
      </c>
      <c r="B16" s="2"/>
      <c r="C16">
        <f t="shared" si="0"/>
        <v>45</v>
      </c>
      <c r="D16" s="7">
        <v>30</v>
      </c>
      <c r="E16" s="42"/>
      <c r="F16" t="s">
        <v>75</v>
      </c>
    </row>
    <row r="17" spans="1:7" ht="12.75" customHeight="1" x14ac:dyDescent="0.2">
      <c r="A17" s="3" t="s">
        <v>49</v>
      </c>
      <c r="B17" s="2"/>
      <c r="C17">
        <f t="shared" si="0"/>
        <v>46</v>
      </c>
      <c r="D17" s="7">
        <v>30</v>
      </c>
      <c r="E17" s="42"/>
      <c r="F17" t="s">
        <v>76</v>
      </c>
    </row>
    <row r="18" spans="1:7" ht="12.75" customHeight="1" x14ac:dyDescent="0.2">
      <c r="A18" s="3" t="s">
        <v>51</v>
      </c>
      <c r="B18" s="14" t="s">
        <v>45</v>
      </c>
      <c r="C18">
        <f t="shared" si="0"/>
        <v>47</v>
      </c>
      <c r="D18" s="7">
        <v>30</v>
      </c>
      <c r="E18" s="42"/>
      <c r="F18" t="s">
        <v>77</v>
      </c>
    </row>
    <row r="19" spans="1:7" ht="12.75" customHeight="1" x14ac:dyDescent="0.2">
      <c r="A19" s="3" t="s">
        <v>78</v>
      </c>
      <c r="C19">
        <f t="shared" si="0"/>
        <v>48</v>
      </c>
      <c r="D19" s="7">
        <v>30</v>
      </c>
      <c r="E19" s="42"/>
      <c r="F19" t="s">
        <v>80</v>
      </c>
    </row>
    <row r="20" spans="1:7" ht="12.75" customHeight="1" x14ac:dyDescent="0.2">
      <c r="B20" s="14" t="s">
        <v>79</v>
      </c>
      <c r="C20">
        <v>48</v>
      </c>
      <c r="D20" s="7">
        <v>20</v>
      </c>
      <c r="E20" s="42"/>
    </row>
    <row r="21" spans="1:7" ht="12.75" customHeight="1" x14ac:dyDescent="0.2">
      <c r="A21" s="3" t="s">
        <v>81</v>
      </c>
      <c r="B21" s="14" t="s">
        <v>47</v>
      </c>
      <c r="C21">
        <f>C19+1</f>
        <v>49</v>
      </c>
      <c r="D21" s="7">
        <v>30</v>
      </c>
      <c r="E21" s="42"/>
      <c r="F21" t="s">
        <v>82</v>
      </c>
    </row>
    <row r="22" spans="1:7" ht="12.75" customHeight="1" x14ac:dyDescent="0.2">
      <c r="A22" s="3" t="s">
        <v>83</v>
      </c>
      <c r="B22" s="14" t="s">
        <v>83</v>
      </c>
      <c r="C22" s="34">
        <f>C3</f>
        <v>34</v>
      </c>
      <c r="D22" s="7">
        <v>30</v>
      </c>
      <c r="E22" s="42"/>
      <c r="F22" t="s">
        <v>84</v>
      </c>
    </row>
    <row r="23" spans="1:7" ht="12.75" customHeight="1" x14ac:dyDescent="0.2">
      <c r="A23" s="9" t="s">
        <v>85</v>
      </c>
      <c r="B23" s="9" t="s">
        <v>85</v>
      </c>
      <c r="C23">
        <f>C21+1</f>
        <v>50</v>
      </c>
      <c r="D23" s="40" t="s">
        <v>118</v>
      </c>
      <c r="E23" s="46"/>
      <c r="F23" t="s">
        <v>86</v>
      </c>
    </row>
    <row r="24" spans="1:7" x14ac:dyDescent="0.2">
      <c r="A24" s="9" t="s">
        <v>87</v>
      </c>
      <c r="B24" s="9" t="s">
        <v>87</v>
      </c>
      <c r="C24" s="20">
        <v>201</v>
      </c>
      <c r="D24" s="40" t="s">
        <v>118</v>
      </c>
      <c r="E24" s="46"/>
      <c r="F24" t="s">
        <v>88</v>
      </c>
    </row>
    <row r="25" spans="1:7" x14ac:dyDescent="0.2">
      <c r="A25" s="50" t="s">
        <v>121</v>
      </c>
      <c r="B25" s="50" t="s">
        <v>122</v>
      </c>
      <c r="C25" s="20">
        <v>231</v>
      </c>
      <c r="D25" s="40">
        <v>-100</v>
      </c>
      <c r="E25" s="46"/>
      <c r="G25" s="52" t="s">
        <v>124</v>
      </c>
    </row>
    <row r="26" spans="1:7" s="20" customFormat="1" ht="25.5" x14ac:dyDescent="0.2">
      <c r="A26" s="27" t="s">
        <v>25</v>
      </c>
      <c r="B26" s="27" t="s">
        <v>25</v>
      </c>
      <c r="C26" s="38">
        <v>200</v>
      </c>
      <c r="D26" s="28">
        <f>7*60</f>
        <v>420</v>
      </c>
      <c r="E26" s="47"/>
      <c r="F26" s="20" t="s">
        <v>89</v>
      </c>
      <c r="G26" s="51" t="s">
        <v>123</v>
      </c>
    </row>
    <row r="27" spans="1:7" x14ac:dyDescent="0.2">
      <c r="A27" s="12">
        <v>1</v>
      </c>
      <c r="B27" s="12">
        <v>1</v>
      </c>
      <c r="C27" s="37">
        <f>C24+1</f>
        <v>202</v>
      </c>
      <c r="D27" s="7">
        <v>10</v>
      </c>
      <c r="E27" s="42"/>
      <c r="F27" t="s">
        <v>90</v>
      </c>
    </row>
    <row r="28" spans="1:7" x14ac:dyDescent="0.2">
      <c r="A28" s="12">
        <v>2</v>
      </c>
      <c r="B28" s="2"/>
      <c r="C28" s="37">
        <f>C27+1</f>
        <v>203</v>
      </c>
      <c r="D28" s="7">
        <v>10</v>
      </c>
      <c r="E28" s="42"/>
      <c r="F28" t="s">
        <v>91</v>
      </c>
    </row>
    <row r="29" spans="1:7" x14ac:dyDescent="0.2">
      <c r="A29" s="12">
        <v>3</v>
      </c>
      <c r="B29" s="2"/>
      <c r="C29" s="37">
        <f t="shared" ref="C29:C51" si="1">C28+1</f>
        <v>204</v>
      </c>
      <c r="D29" s="7">
        <v>10</v>
      </c>
      <c r="E29" s="42"/>
      <c r="F29" t="s">
        <v>92</v>
      </c>
    </row>
    <row r="30" spans="1:7" x14ac:dyDescent="0.2">
      <c r="A30" s="12">
        <v>4</v>
      </c>
      <c r="B30" s="12">
        <v>4</v>
      </c>
      <c r="C30" s="37">
        <f t="shared" si="1"/>
        <v>205</v>
      </c>
      <c r="D30" s="7">
        <v>10</v>
      </c>
      <c r="E30" s="42"/>
      <c r="F30" t="s">
        <v>93</v>
      </c>
    </row>
    <row r="31" spans="1:7" x14ac:dyDescent="0.2">
      <c r="A31" s="12">
        <v>5</v>
      </c>
      <c r="B31" s="2"/>
      <c r="C31" s="37">
        <f t="shared" si="1"/>
        <v>206</v>
      </c>
      <c r="D31" s="7">
        <v>10</v>
      </c>
      <c r="E31" s="42"/>
      <c r="F31" t="s">
        <v>94</v>
      </c>
    </row>
    <row r="32" spans="1:7" x14ac:dyDescent="0.2">
      <c r="A32" s="12">
        <v>6</v>
      </c>
      <c r="B32" s="12">
        <v>6</v>
      </c>
      <c r="C32" s="37">
        <f t="shared" si="1"/>
        <v>207</v>
      </c>
      <c r="D32" s="7">
        <v>10</v>
      </c>
      <c r="E32" s="42"/>
      <c r="F32" t="s">
        <v>95</v>
      </c>
    </row>
    <row r="33" spans="1:6" x14ac:dyDescent="0.2">
      <c r="A33" s="12">
        <v>7</v>
      </c>
      <c r="B33" s="2"/>
      <c r="C33" s="37">
        <f t="shared" si="1"/>
        <v>208</v>
      </c>
      <c r="D33" s="7">
        <v>10</v>
      </c>
      <c r="E33" s="42"/>
      <c r="F33" t="s">
        <v>96</v>
      </c>
    </row>
    <row r="34" spans="1:6" x14ac:dyDescent="0.2">
      <c r="A34" s="12">
        <v>8</v>
      </c>
      <c r="B34" s="12">
        <v>8</v>
      </c>
      <c r="C34" s="37">
        <f t="shared" si="1"/>
        <v>209</v>
      </c>
      <c r="D34" s="7">
        <v>10</v>
      </c>
      <c r="E34" s="42"/>
      <c r="F34" t="s">
        <v>97</v>
      </c>
    </row>
    <row r="35" spans="1:6" x14ac:dyDescent="0.2">
      <c r="A35" s="12">
        <v>9</v>
      </c>
      <c r="B35" s="12">
        <v>9</v>
      </c>
      <c r="C35" s="36">
        <v>212</v>
      </c>
      <c r="D35" s="7">
        <v>10</v>
      </c>
      <c r="E35" s="42"/>
      <c r="F35" t="s">
        <v>98</v>
      </c>
    </row>
    <row r="36" spans="1:6" x14ac:dyDescent="0.2">
      <c r="A36" s="12">
        <v>10</v>
      </c>
      <c r="B36" s="2"/>
      <c r="C36" s="37">
        <f t="shared" si="1"/>
        <v>213</v>
      </c>
      <c r="D36" s="7">
        <v>10</v>
      </c>
      <c r="E36" s="42"/>
      <c r="F36" t="s">
        <v>99</v>
      </c>
    </row>
    <row r="37" spans="1:6" x14ac:dyDescent="0.2">
      <c r="A37" s="12">
        <v>11</v>
      </c>
      <c r="B37" s="12">
        <v>11</v>
      </c>
      <c r="C37" s="37">
        <f t="shared" si="1"/>
        <v>214</v>
      </c>
      <c r="D37" s="7">
        <v>10</v>
      </c>
      <c r="E37" s="42"/>
      <c r="F37" t="s">
        <v>98</v>
      </c>
    </row>
    <row r="38" spans="1:6" x14ac:dyDescent="0.2">
      <c r="A38" s="12">
        <v>12</v>
      </c>
      <c r="B38" s="12">
        <v>12</v>
      </c>
      <c r="C38" s="37">
        <f t="shared" si="1"/>
        <v>215</v>
      </c>
      <c r="D38" s="7">
        <v>10</v>
      </c>
      <c r="E38" s="42"/>
      <c r="F38" t="s">
        <v>100</v>
      </c>
    </row>
    <row r="39" spans="1:6" x14ac:dyDescent="0.2">
      <c r="A39" s="12">
        <v>13</v>
      </c>
      <c r="B39" s="12">
        <v>13</v>
      </c>
      <c r="C39" s="37">
        <f t="shared" si="1"/>
        <v>216</v>
      </c>
      <c r="D39" s="7">
        <v>10</v>
      </c>
      <c r="E39" s="42"/>
      <c r="F39" t="s">
        <v>101</v>
      </c>
    </row>
    <row r="40" spans="1:6" x14ac:dyDescent="0.2">
      <c r="A40" s="12">
        <v>14</v>
      </c>
      <c r="B40" s="12">
        <v>14</v>
      </c>
      <c r="C40" s="37">
        <f t="shared" si="1"/>
        <v>217</v>
      </c>
      <c r="D40" s="7">
        <v>10</v>
      </c>
      <c r="E40" s="42"/>
      <c r="F40" t="s">
        <v>102</v>
      </c>
    </row>
    <row r="41" spans="1:6" x14ac:dyDescent="0.2">
      <c r="A41" s="12">
        <v>15</v>
      </c>
      <c r="B41" s="12">
        <v>15</v>
      </c>
      <c r="C41" s="37">
        <f t="shared" si="1"/>
        <v>218</v>
      </c>
      <c r="D41" s="7">
        <v>10</v>
      </c>
      <c r="E41" s="42"/>
      <c r="F41" t="s">
        <v>103</v>
      </c>
    </row>
    <row r="42" spans="1:6" x14ac:dyDescent="0.2">
      <c r="A42" s="12">
        <v>16</v>
      </c>
      <c r="B42" s="12">
        <v>16</v>
      </c>
      <c r="C42" s="37">
        <f t="shared" si="1"/>
        <v>219</v>
      </c>
      <c r="D42" s="7">
        <v>10</v>
      </c>
      <c r="E42" s="42"/>
      <c r="F42" t="s">
        <v>104</v>
      </c>
    </row>
    <row r="43" spans="1:6" x14ac:dyDescent="0.2">
      <c r="A43" s="12">
        <v>17</v>
      </c>
      <c r="B43" s="12">
        <v>17</v>
      </c>
      <c r="C43" s="37">
        <f t="shared" si="1"/>
        <v>220</v>
      </c>
      <c r="D43" s="7">
        <v>10</v>
      </c>
      <c r="E43" s="42"/>
      <c r="F43" t="s">
        <v>105</v>
      </c>
    </row>
    <row r="44" spans="1:6" x14ac:dyDescent="0.2">
      <c r="A44" s="12">
        <v>18</v>
      </c>
      <c r="B44" s="12">
        <v>18</v>
      </c>
      <c r="C44" s="37">
        <f t="shared" si="1"/>
        <v>221</v>
      </c>
      <c r="D44" s="7">
        <v>10</v>
      </c>
      <c r="E44" s="42"/>
      <c r="F44" t="s">
        <v>106</v>
      </c>
    </row>
    <row r="45" spans="1:6" x14ac:dyDescent="0.2">
      <c r="A45" s="12">
        <v>19</v>
      </c>
      <c r="B45" s="12">
        <v>19</v>
      </c>
      <c r="C45" s="37">
        <f t="shared" si="1"/>
        <v>222</v>
      </c>
      <c r="D45" s="7">
        <v>10</v>
      </c>
      <c r="E45" s="42"/>
      <c r="F45" t="s">
        <v>97</v>
      </c>
    </row>
    <row r="46" spans="1:6" x14ac:dyDescent="0.2">
      <c r="A46" s="12">
        <v>20</v>
      </c>
      <c r="B46" s="12">
        <v>20</v>
      </c>
      <c r="C46" s="36">
        <v>224</v>
      </c>
      <c r="D46" s="7">
        <v>10</v>
      </c>
      <c r="E46" s="42"/>
      <c r="F46" t="s">
        <v>90</v>
      </c>
    </row>
    <row r="47" spans="1:6" x14ac:dyDescent="0.2">
      <c r="A47" s="12">
        <v>21</v>
      </c>
      <c r="B47" s="2"/>
      <c r="C47" s="37">
        <f t="shared" si="1"/>
        <v>225</v>
      </c>
      <c r="D47" s="7">
        <v>10</v>
      </c>
      <c r="E47" s="42"/>
      <c r="F47" t="s">
        <v>94</v>
      </c>
    </row>
    <row r="48" spans="1:6" x14ac:dyDescent="0.2">
      <c r="A48" s="12">
        <v>22</v>
      </c>
      <c r="B48" s="12">
        <v>22</v>
      </c>
      <c r="C48" s="37">
        <f t="shared" si="1"/>
        <v>226</v>
      </c>
      <c r="D48" s="7">
        <v>10</v>
      </c>
      <c r="E48" s="42"/>
      <c r="F48" t="s">
        <v>107</v>
      </c>
    </row>
    <row r="49" spans="1:7" x14ac:dyDescent="0.2">
      <c r="A49" s="12">
        <v>23</v>
      </c>
      <c r="B49" s="12">
        <v>23</v>
      </c>
      <c r="C49" s="37">
        <f t="shared" si="1"/>
        <v>227</v>
      </c>
      <c r="D49" s="7">
        <v>10</v>
      </c>
      <c r="E49" s="42"/>
      <c r="F49" t="s">
        <v>107</v>
      </c>
    </row>
    <row r="50" spans="1:7" x14ac:dyDescent="0.2">
      <c r="A50" s="12">
        <v>24</v>
      </c>
      <c r="B50" s="2"/>
      <c r="C50" s="37">
        <f t="shared" si="1"/>
        <v>228</v>
      </c>
      <c r="D50" s="7">
        <v>10</v>
      </c>
      <c r="E50" s="42"/>
      <c r="F50" t="s">
        <v>107</v>
      </c>
    </row>
    <row r="51" spans="1:7" x14ac:dyDescent="0.2">
      <c r="A51" s="12">
        <v>25</v>
      </c>
      <c r="B51" s="2"/>
      <c r="C51" s="37">
        <f t="shared" si="1"/>
        <v>229</v>
      </c>
      <c r="D51" s="7">
        <v>10</v>
      </c>
      <c r="E51" s="42"/>
      <c r="F51" t="s">
        <v>90</v>
      </c>
    </row>
    <row r="52" spans="1:7" x14ac:dyDescent="0.2">
      <c r="A52" s="12">
        <v>26</v>
      </c>
      <c r="B52" s="12">
        <v>26</v>
      </c>
      <c r="C52" s="37">
        <f>C51+1</f>
        <v>230</v>
      </c>
      <c r="D52" s="7">
        <v>10</v>
      </c>
      <c r="E52" s="42"/>
      <c r="F52" t="s">
        <v>97</v>
      </c>
    </row>
    <row r="53" spans="1:7" s="20" customFormat="1" x14ac:dyDescent="0.2">
      <c r="A53" s="27" t="s">
        <v>25</v>
      </c>
      <c r="B53" s="27" t="s">
        <v>25</v>
      </c>
      <c r="C53" s="38">
        <f>C26</f>
        <v>200</v>
      </c>
      <c r="D53" s="28">
        <f>7*60</f>
        <v>420</v>
      </c>
      <c r="E53" s="48">
        <v>0.58333333333333337</v>
      </c>
      <c r="F53" s="20" t="s">
        <v>108</v>
      </c>
      <c r="G53" s="21" t="s">
        <v>117</v>
      </c>
    </row>
    <row r="54" spans="1:7" x14ac:dyDescent="0.2">
      <c r="A54" s="2"/>
      <c r="B54" s="2"/>
      <c r="D54" s="7"/>
      <c r="E54" s="42"/>
    </row>
    <row r="55" spans="1:7" x14ac:dyDescent="0.2">
      <c r="A55" s="2"/>
      <c r="B55" s="2"/>
      <c r="D55" s="7"/>
      <c r="E55" s="42"/>
    </row>
    <row r="56" spans="1:7" x14ac:dyDescent="0.2">
      <c r="A56" s="2"/>
      <c r="B56" s="2"/>
      <c r="D56" s="7"/>
      <c r="E56" s="42"/>
    </row>
    <row r="57" spans="1:7" x14ac:dyDescent="0.2">
      <c r="A57" s="2"/>
      <c r="B57" s="2"/>
      <c r="D57" s="7"/>
      <c r="E57" s="42"/>
    </row>
    <row r="58" spans="1:7" x14ac:dyDescent="0.2">
      <c r="A58" s="2"/>
      <c r="B58" s="2"/>
      <c r="D58" s="7"/>
      <c r="E58" s="42"/>
    </row>
    <row r="59" spans="1:7" x14ac:dyDescent="0.2">
      <c r="A59" s="2"/>
      <c r="B59" s="2"/>
      <c r="D59" s="7"/>
      <c r="E59" s="42"/>
    </row>
    <row r="60" spans="1:7" x14ac:dyDescent="0.2">
      <c r="A60" s="2"/>
      <c r="B60" s="2"/>
      <c r="D60" s="7"/>
      <c r="E60" s="42"/>
    </row>
    <row r="61" spans="1:7" x14ac:dyDescent="0.2">
      <c r="A61" s="2"/>
      <c r="B61" s="2"/>
      <c r="D61" s="7"/>
      <c r="E61" s="42"/>
    </row>
    <row r="62" spans="1:7" x14ac:dyDescent="0.2">
      <c r="A62" s="2"/>
      <c r="B62" s="2"/>
      <c r="D62" s="7"/>
      <c r="E62" s="42"/>
    </row>
    <row r="63" spans="1:7" x14ac:dyDescent="0.2">
      <c r="A63" s="2"/>
      <c r="B63" s="2"/>
      <c r="D63" s="7"/>
      <c r="E63" s="42"/>
    </row>
    <row r="64" spans="1:7" x14ac:dyDescent="0.2">
      <c r="A64" s="2"/>
      <c r="B64" s="2"/>
      <c r="D64" s="7"/>
      <c r="E64" s="42"/>
    </row>
    <row r="65" spans="1:5" x14ac:dyDescent="0.2">
      <c r="A65" s="2"/>
      <c r="B65" s="2"/>
      <c r="D65" s="7"/>
      <c r="E65" s="42"/>
    </row>
    <row r="66" spans="1:5" x14ac:dyDescent="0.2">
      <c r="A66" s="2"/>
      <c r="B66" s="2"/>
      <c r="D66" s="7"/>
      <c r="E66" s="42"/>
    </row>
    <row r="67" spans="1:5" x14ac:dyDescent="0.2">
      <c r="A67" s="2"/>
      <c r="B67" s="2"/>
      <c r="D67" s="7"/>
      <c r="E67" s="42"/>
    </row>
    <row r="68" spans="1:5" x14ac:dyDescent="0.2">
      <c r="A68" s="2"/>
      <c r="B68" s="2"/>
      <c r="D68" s="7"/>
      <c r="E68" s="42"/>
    </row>
    <row r="69" spans="1:5" x14ac:dyDescent="0.2">
      <c r="A69" s="2"/>
      <c r="B69" s="2"/>
      <c r="D69" s="7"/>
      <c r="E69" s="42"/>
    </row>
    <row r="70" spans="1:5" x14ac:dyDescent="0.2">
      <c r="A70" s="2"/>
      <c r="B70" s="2"/>
      <c r="D70" s="7"/>
      <c r="E70" s="42"/>
    </row>
    <row r="71" spans="1:5" x14ac:dyDescent="0.2">
      <c r="A71" s="2"/>
      <c r="B71" s="2"/>
      <c r="D71" s="7"/>
      <c r="E71" s="42"/>
    </row>
    <row r="72" spans="1:5" x14ac:dyDescent="0.2">
      <c r="A72" s="2"/>
      <c r="B72" s="2"/>
      <c r="D72" s="7"/>
      <c r="E72" s="42"/>
    </row>
    <row r="73" spans="1:5" x14ac:dyDescent="0.2">
      <c r="A73" s="2"/>
      <c r="B73" s="2"/>
      <c r="D73" s="7"/>
      <c r="E73" s="42"/>
    </row>
    <row r="74" spans="1:5" x14ac:dyDescent="0.2">
      <c r="A74" s="2"/>
      <c r="B74" s="2"/>
      <c r="D74" s="7"/>
      <c r="E74" s="42"/>
    </row>
    <row r="75" spans="1:5" x14ac:dyDescent="0.2">
      <c r="A75" s="2"/>
      <c r="B75" s="2"/>
      <c r="D75" s="7"/>
      <c r="E75" s="42"/>
    </row>
    <row r="76" spans="1:5" x14ac:dyDescent="0.2">
      <c r="A76" s="2"/>
      <c r="B76" s="2"/>
      <c r="D76" s="7"/>
      <c r="E76" s="42"/>
    </row>
    <row r="77" spans="1:5" x14ac:dyDescent="0.2">
      <c r="A77" s="2"/>
      <c r="B77" s="2"/>
      <c r="D77" s="7"/>
      <c r="E77" s="42"/>
    </row>
    <row r="78" spans="1:5" x14ac:dyDescent="0.2">
      <c r="A78" s="2"/>
      <c r="B78" s="2"/>
      <c r="D78" s="7"/>
      <c r="E78" s="42"/>
    </row>
    <row r="79" spans="1:5" x14ac:dyDescent="0.2">
      <c r="A79" s="2"/>
      <c r="B79" s="2"/>
      <c r="D79" s="7"/>
      <c r="E79" s="42"/>
    </row>
    <row r="80" spans="1:5" x14ac:dyDescent="0.2">
      <c r="A80" s="2"/>
      <c r="B80" s="2"/>
      <c r="D80" s="7"/>
      <c r="E80" s="42"/>
    </row>
    <row r="81" spans="1:5" x14ac:dyDescent="0.2">
      <c r="A81" s="2"/>
      <c r="B81" s="2"/>
      <c r="D81" s="7"/>
      <c r="E81" s="42"/>
    </row>
    <row r="82" spans="1:5" x14ac:dyDescent="0.2">
      <c r="A82" s="2"/>
      <c r="B82" s="2"/>
      <c r="D82" s="7"/>
      <c r="E82" s="42"/>
    </row>
    <row r="83" spans="1:5" x14ac:dyDescent="0.2">
      <c r="A83" s="2"/>
      <c r="B83" s="2"/>
      <c r="D83" s="7"/>
      <c r="E83" s="42"/>
    </row>
    <row r="84" spans="1:5" x14ac:dyDescent="0.2">
      <c r="A84" s="2"/>
      <c r="B84" s="2"/>
      <c r="D84" s="7"/>
      <c r="E84" s="42"/>
    </row>
    <row r="85" spans="1:5" x14ac:dyDescent="0.2">
      <c r="A85" s="2"/>
      <c r="B85" s="2"/>
      <c r="D85" s="7"/>
      <c r="E85" s="42"/>
    </row>
    <row r="86" spans="1:5" x14ac:dyDescent="0.2">
      <c r="A86" s="2"/>
      <c r="B86" s="2"/>
      <c r="D86" s="7"/>
      <c r="E86" s="42"/>
    </row>
    <row r="87" spans="1:5" x14ac:dyDescent="0.2">
      <c r="A87" s="2"/>
      <c r="B87" s="2"/>
      <c r="D87" s="7"/>
      <c r="E87" s="42"/>
    </row>
    <row r="88" spans="1:5" x14ac:dyDescent="0.2">
      <c r="A88" s="2"/>
      <c r="B88" s="2"/>
      <c r="D88" s="7"/>
      <c r="E88" s="42"/>
    </row>
    <row r="89" spans="1:5" x14ac:dyDescent="0.2">
      <c r="A89" s="2"/>
      <c r="B89" s="2"/>
      <c r="D89" s="7"/>
      <c r="E89" s="42"/>
    </row>
    <row r="90" spans="1:5" x14ac:dyDescent="0.2">
      <c r="A90" s="2"/>
      <c r="B90" s="2"/>
      <c r="D90" s="7"/>
      <c r="E90" s="42"/>
    </row>
    <row r="91" spans="1:5" x14ac:dyDescent="0.2">
      <c r="A91" s="2"/>
      <c r="B91" s="2"/>
      <c r="D91" s="7"/>
      <c r="E91" s="42"/>
    </row>
    <row r="92" spans="1:5" x14ac:dyDescent="0.2">
      <c r="A92" s="2"/>
      <c r="B92" s="2"/>
      <c r="D92" s="7"/>
      <c r="E92" s="42"/>
    </row>
    <row r="93" spans="1:5" x14ac:dyDescent="0.2">
      <c r="A93" s="2"/>
      <c r="B93" s="2"/>
      <c r="D93" s="7"/>
      <c r="E93" s="42"/>
    </row>
    <row r="94" spans="1:5" x14ac:dyDescent="0.2">
      <c r="A94" s="2"/>
      <c r="B94" s="2"/>
      <c r="D94" s="7"/>
      <c r="E94" s="42"/>
    </row>
    <row r="95" spans="1:5" x14ac:dyDescent="0.2">
      <c r="A95" s="2"/>
      <c r="B95" s="2"/>
      <c r="D95" s="7"/>
      <c r="E95" s="42"/>
    </row>
    <row r="96" spans="1:5" x14ac:dyDescent="0.2">
      <c r="A96" s="2"/>
      <c r="B96" s="2"/>
      <c r="D96" s="7"/>
      <c r="E96" s="42"/>
    </row>
    <row r="97" spans="1:5" x14ac:dyDescent="0.2">
      <c r="A97" s="2"/>
      <c r="B97" s="2"/>
      <c r="D97" s="7"/>
      <c r="E97" s="42"/>
    </row>
    <row r="98" spans="1:5" x14ac:dyDescent="0.2">
      <c r="A98" s="2"/>
      <c r="B98" s="2"/>
      <c r="D98" s="7"/>
      <c r="E98" s="42"/>
    </row>
    <row r="99" spans="1:5" x14ac:dyDescent="0.2">
      <c r="A99" s="2"/>
      <c r="B99" s="2"/>
      <c r="D99" s="7"/>
      <c r="E99" s="42"/>
    </row>
    <row r="100" spans="1:5" x14ac:dyDescent="0.2">
      <c r="A100" s="2"/>
      <c r="B100" s="2"/>
      <c r="D100" s="7"/>
      <c r="E100" s="42"/>
    </row>
    <row r="101" spans="1:5" x14ac:dyDescent="0.2">
      <c r="A101" s="2"/>
      <c r="B101" s="2"/>
      <c r="D101" s="7"/>
      <c r="E101" s="42"/>
    </row>
    <row r="102" spans="1:5" x14ac:dyDescent="0.2">
      <c r="A102" s="2"/>
      <c r="B102" s="2"/>
      <c r="D102" s="7"/>
      <c r="E102" s="42"/>
    </row>
    <row r="103" spans="1:5" x14ac:dyDescent="0.2">
      <c r="A103" s="2"/>
      <c r="B103" s="2"/>
      <c r="D103" s="7"/>
      <c r="E103" s="42"/>
    </row>
    <row r="104" spans="1:5" x14ac:dyDescent="0.2">
      <c r="A104" s="2"/>
      <c r="B104" s="2"/>
      <c r="D104" s="7"/>
      <c r="E104" s="42"/>
    </row>
    <row r="105" spans="1:5" x14ac:dyDescent="0.2">
      <c r="A105" s="2"/>
      <c r="B105" s="2"/>
      <c r="D105" s="7"/>
      <c r="E105" s="42"/>
    </row>
    <row r="106" spans="1:5" x14ac:dyDescent="0.2">
      <c r="A106" s="2"/>
      <c r="B106" s="2"/>
      <c r="D106" s="7"/>
      <c r="E106" s="42"/>
    </row>
  </sheetData>
  <pageMargins left="0.25" right="0.25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Samedi</vt:lpstr>
      <vt:lpstr>Dimanche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marino</cp:lastModifiedBy>
  <cp:lastPrinted>2013-06-22T11:08:07Z</cp:lastPrinted>
  <dcterms:modified xsi:type="dcterms:W3CDTF">2013-06-24T10:26:46Z</dcterms:modified>
</cp:coreProperties>
</file>